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d53d451531b63ac/Dokumente/Schule/WRO 2025 Sts Flottbek/"/>
    </mc:Choice>
  </mc:AlternateContent>
  <xr:revisionPtr revIDLastSave="25" documentId="8_{CE8B8F94-E22A-4CED-A33F-DBEC921FC716}" xr6:coauthVersionLast="47" xr6:coauthVersionMax="47" xr10:uidLastSave="{DF91A492-1FD1-4277-9F4B-73DBB506A1E4}"/>
  <bookViews>
    <workbookView minimized="1" xWindow="0" yWindow="1215" windowWidth="13350" windowHeight="12105" firstSheet="1" activeTab="1" xr2:uid="{00000000-000D-0000-FFFF-FFFF00000000}"/>
  </bookViews>
  <sheets>
    <sheet name="Teams RM" sheetId="3" r:id="rId1"/>
    <sheet name="ZeitplanRM_1Tisch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" i="4" l="1"/>
  <c r="B5" i="4" s="1"/>
  <c r="C41" i="4"/>
  <c r="A6" i="4" l="1"/>
  <c r="B6" i="4" s="1"/>
  <c r="A8" i="4" s="1"/>
  <c r="B8" i="4" s="1"/>
  <c r="A9" i="4" s="1"/>
  <c r="C53" i="4"/>
  <c r="C54" i="4"/>
  <c r="C56" i="4"/>
  <c r="C52" i="4"/>
  <c r="C55" i="4"/>
  <c r="C40" i="4"/>
  <c r="C44" i="4"/>
  <c r="C43" i="4"/>
  <c r="C42" i="4"/>
  <c r="C29" i="4"/>
  <c r="C30" i="4"/>
  <c r="C27" i="4"/>
  <c r="C28" i="4"/>
  <c r="C26" i="4"/>
  <c r="C18" i="4"/>
  <c r="C17" i="4"/>
  <c r="C16" i="4"/>
  <c r="C15" i="4"/>
  <c r="C14" i="4"/>
  <c r="B9" i="4" l="1"/>
  <c r="A10" i="4" s="1"/>
  <c r="B10" i="4" s="1"/>
  <c r="A12" i="4" l="1"/>
  <c r="B12" i="4" s="1"/>
  <c r="A20" i="4" s="1"/>
  <c r="B20" i="4" s="1"/>
  <c r="A21" i="4" s="1"/>
  <c r="B21" i="4" s="1"/>
  <c r="A22" i="4" s="1"/>
  <c r="B22" i="4" s="1"/>
  <c r="A24" i="4" l="1"/>
  <c r="B24" i="4" s="1"/>
  <c r="A32" i="4" s="1"/>
  <c r="B32" i="4" l="1"/>
  <c r="A33" i="4" s="1"/>
  <c r="B33" i="4" l="1"/>
  <c r="A35" i="4" s="1"/>
  <c r="B35" i="4" s="1"/>
  <c r="A36" i="4" s="1"/>
  <c r="B36" i="4" s="1"/>
  <c r="A38" i="4" s="1"/>
  <c r="B38" i="4" s="1"/>
  <c r="A46" i="4" s="1"/>
  <c r="B46" i="4" s="1"/>
  <c r="A47" i="4" s="1"/>
  <c r="B47" i="4" s="1"/>
  <c r="A48" i="4" s="1"/>
  <c r="B48" i="4" s="1"/>
  <c r="A50" i="4" s="1"/>
  <c r="B50" i="4" s="1"/>
  <c r="A58" i="4" s="1"/>
  <c r="B58" i="4" s="1"/>
  <c r="A60" i="4" s="1"/>
  <c r="B60" i="4" s="1"/>
</calcChain>
</file>

<file path=xl/sharedStrings.xml><?xml version="1.0" encoding="utf-8"?>
<sst xmlns="http://schemas.openxmlformats.org/spreadsheetml/2006/main" count="41" uniqueCount="32">
  <si>
    <t>Eröffnung</t>
  </si>
  <si>
    <t>Siegerehrung</t>
  </si>
  <si>
    <t>Teamnummer</t>
  </si>
  <si>
    <t>Teamname</t>
  </si>
  <si>
    <t>Robot Check</t>
  </si>
  <si>
    <t>Tisch A</t>
  </si>
  <si>
    <t>Team 6</t>
  </si>
  <si>
    <t>Auswertung / Pause</t>
  </si>
  <si>
    <t>Mittagspause</t>
  </si>
  <si>
    <t>&lt;- hier eingetragene Teamnamen werden im Zeitplan übernommen</t>
  </si>
  <si>
    <t>Übungsphase 30min</t>
  </si>
  <si>
    <t>Vorstellung Tagesaufgabe</t>
  </si>
  <si>
    <t>Übungsphase 120min</t>
  </si>
  <si>
    <t>Übungsphase 60min</t>
  </si>
  <si>
    <t>Übungsphase 45min</t>
  </si>
  <si>
    <t>Saisonaufgaben 1</t>
  </si>
  <si>
    <t>Saisonaufgaben 2</t>
  </si>
  <si>
    <t>Tagesaufgabe 2</t>
  </si>
  <si>
    <t>Tagesaufgabe 1</t>
  </si>
  <si>
    <t>Eintreffen der Teams &amp; Kalibrieren der Sensoren</t>
  </si>
  <si>
    <t>Hamburg-Flottbek, 17.05.2025</t>
  </si>
  <si>
    <t>WRO2025-0183</t>
  </si>
  <si>
    <t>WRO2025-0184</t>
  </si>
  <si>
    <t>WRO2025-0185</t>
  </si>
  <si>
    <t>WRO2025-0196</t>
  </si>
  <si>
    <t>WRO2025-0197</t>
  </si>
  <si>
    <t>Circuit Surfers</t>
  </si>
  <si>
    <t>Circuit Siblings</t>
  </si>
  <si>
    <t>Robodudes</t>
  </si>
  <si>
    <t>MYK Team</t>
  </si>
  <si>
    <t>Electric Force</t>
  </si>
  <si>
    <t>Zeitplan RoboMission, 5 Teams in 1 Altersklasse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</si>
</sst>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Arial"/>
      <family val="2"/>
    </font>
    <font>
      <sz val="11"/>
      <color theme="1"/>
      <name val="Arial"/>
      <family val="2"/>
    </font>
    <font>
      <b/>
      <sz val="18"/>
      <color rgb="FF565655"/>
      <name val="Arial"/>
      <family val="2"/>
    </font>
    <font>
      <b/>
      <sz val="18"/>
      <color theme="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4"/>
      <color rgb="FFF7941D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65655"/>
        <bgColor indexed="64"/>
      </patternFill>
    </fill>
    <fill>
      <patternFill patternType="solid">
        <fgColor rgb="FFF7941D"/>
        <bgColor auto="1"/>
      </patternFill>
    </fill>
    <fill>
      <patternFill patternType="solid">
        <fgColor rgb="FFFDE5C7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0" fillId="0" borderId="1" xfId="0" applyBorder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20" fontId="6" fillId="0" borderId="4" xfId="0" applyNumberFormat="1" applyFont="1" applyBorder="1" applyAlignment="1">
      <alignment horizontal="center" vertical="center"/>
    </xf>
    <xf numFmtId="20" fontId="6" fillId="0" borderId="0" xfId="0" applyNumberFormat="1" applyFont="1"/>
    <xf numFmtId="20" fontId="6" fillId="0" borderId="2" xfId="0" applyNumberFormat="1" applyFont="1" applyBorder="1" applyAlignment="1">
      <alignment horizontal="center" vertical="center"/>
    </xf>
    <xf numFmtId="20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20" fontId="6" fillId="0" borderId="3" xfId="0" applyNumberFormat="1" applyFont="1" applyBorder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20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20" fontId="6" fillId="0" borderId="0" xfId="0" applyNumberFormat="1" applyFont="1" applyAlignment="1">
      <alignment vertical="center"/>
    </xf>
    <xf numFmtId="0" fontId="10" fillId="3" borderId="0" xfId="0" applyFont="1" applyFill="1" applyAlignment="1">
      <alignment vertical="center"/>
    </xf>
    <xf numFmtId="0" fontId="0" fillId="0" borderId="0" xfId="0" quotePrefix="1"/>
    <xf numFmtId="0" fontId="11" fillId="0" borderId="0" xfId="0" applyFont="1" applyAlignment="1">
      <alignment vertical="center"/>
    </xf>
    <xf numFmtId="0" fontId="6" fillId="6" borderId="0" xfId="0" applyFont="1" applyFill="1" applyAlignment="1">
      <alignment horizontal="left" vertical="center"/>
    </xf>
    <xf numFmtId="0" fontId="0" fillId="6" borderId="1" xfId="0" applyFill="1" applyBorder="1"/>
    <xf numFmtId="0" fontId="9" fillId="5" borderId="0" xfId="0" applyFont="1" applyFill="1" applyAlignment="1">
      <alignment horizontal="left" vertical="center"/>
    </xf>
    <xf numFmtId="0" fontId="9" fillId="7" borderId="0" xfId="0" applyFont="1" applyFill="1" applyAlignment="1">
      <alignment vertical="center"/>
    </xf>
    <xf numFmtId="0" fontId="1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</cellXfs>
  <cellStyles count="31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Standard" xfId="0" builtinId="0"/>
  </cellStyles>
  <dxfs count="0"/>
  <tableStyles count="0" defaultTableStyle="TableStyleMedium9" defaultPivotStyle="PivotStyleLight16"/>
  <colors>
    <mruColors>
      <color rgb="FFFDE5C7"/>
      <color rgb="FFF7941D"/>
      <color rgb="FFFFE4C9"/>
      <color rgb="FFFF9933"/>
      <color rgb="FFFFFF00"/>
      <color rgb="FFF6A825"/>
      <color rgb="FFEE7D09"/>
      <color rgb="FF54AB33"/>
      <color rgb="FF565655"/>
      <color rgb="FFE534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395051</xdr:colOff>
      <xdr:row>0</xdr:row>
      <xdr:rowOff>105584</xdr:rowOff>
    </xdr:from>
    <xdr:to>
      <xdr:col>2</xdr:col>
      <xdr:colOff>1272695</xdr:colOff>
      <xdr:row>0</xdr:row>
      <xdr:rowOff>645584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60EB06C-43F3-498C-9893-AAFF7FF8F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398861" y="103679"/>
          <a:ext cx="2435934" cy="541905"/>
        </a:xfrm>
        <a:prstGeom prst="rect">
          <a:avLst/>
        </a:prstGeom>
      </xdr:spPr>
    </xdr:pic>
    <xdr:clientData/>
  </xdr:twoCellAnchor>
  <xdr:twoCellAnchor editAs="oneCell">
    <xdr:from>
      <xdr:col>3</xdr:col>
      <xdr:colOff>182881</xdr:colOff>
      <xdr:row>0</xdr:row>
      <xdr:rowOff>112146</xdr:rowOff>
    </xdr:from>
    <xdr:to>
      <xdr:col>4</xdr:col>
      <xdr:colOff>618996</xdr:colOff>
      <xdr:row>0</xdr:row>
      <xdr:rowOff>638526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73E93E1-FA8E-4542-869C-104F2518B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/>
      </xdr:blipFill>
      <xdr:spPr>
        <a:xfrm rot="5400000">
          <a:off x="5790836" y="-390409"/>
          <a:ext cx="526380" cy="15314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zoomScale="205" workbookViewId="0">
      <selection activeCell="A13" sqref="A13"/>
    </sheetView>
  </sheetViews>
  <sheetFormatPr baseColWidth="10" defaultRowHeight="14.25" x14ac:dyDescent="0.45"/>
  <cols>
    <col min="1" max="1" width="13.33203125" bestFit="1" customWidth="1"/>
    <col min="2" max="2" width="24.33203125" customWidth="1"/>
  </cols>
  <sheetData>
    <row r="1" spans="1:3" x14ac:dyDescent="0.45">
      <c r="A1" s="26"/>
      <c r="B1" s="26"/>
      <c r="C1" s="2"/>
    </row>
    <row r="2" spans="1:3" x14ac:dyDescent="0.45">
      <c r="A2" s="1" t="s">
        <v>2</v>
      </c>
      <c r="B2" s="1" t="s">
        <v>3</v>
      </c>
    </row>
    <row r="3" spans="1:3" x14ac:dyDescent="0.45">
      <c r="A3" s="3" t="s">
        <v>21</v>
      </c>
      <c r="B3" s="23" t="s">
        <v>26</v>
      </c>
      <c r="C3" s="20" t="s">
        <v>9</v>
      </c>
    </row>
    <row r="4" spans="1:3" x14ac:dyDescent="0.45">
      <c r="A4" s="3" t="s">
        <v>22</v>
      </c>
      <c r="B4" s="23" t="s">
        <v>27</v>
      </c>
    </row>
    <row r="5" spans="1:3" x14ac:dyDescent="0.45">
      <c r="A5" s="3" t="s">
        <v>23</v>
      </c>
      <c r="B5" s="23" t="s">
        <v>30</v>
      </c>
    </row>
    <row r="6" spans="1:3" x14ac:dyDescent="0.45">
      <c r="A6" s="3" t="s">
        <v>24</v>
      </c>
      <c r="B6" s="23" t="s">
        <v>28</v>
      </c>
    </row>
    <row r="7" spans="1:3" x14ac:dyDescent="0.45">
      <c r="A7" s="3" t="s">
        <v>25</v>
      </c>
      <c r="B7" s="23" t="s">
        <v>29</v>
      </c>
    </row>
    <row r="8" spans="1:3" x14ac:dyDescent="0.45">
      <c r="A8" s="3" t="s">
        <v>6</v>
      </c>
      <c r="B8" s="23"/>
    </row>
  </sheetData>
  <mergeCells count="1">
    <mergeCell ref="A1:B1"/>
  </mergeCells>
  <phoneticPr fontId="4" type="noConversion"/>
  <pageMargins left="0.7" right="0.7" top="0.78740157499999996" bottom="0.78740157499999996" header="0.3" footer="0.3"/>
  <pageSetup paperSize="9"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FD987-0DA8-4D49-ACA7-736A5029945D}">
  <sheetPr>
    <pageSetUpPr fitToPage="1"/>
  </sheetPr>
  <dimension ref="A1:G77"/>
  <sheetViews>
    <sheetView tabSelected="1" zoomScale="110" zoomScaleNormal="100" zoomScalePageLayoutView="90" workbookViewId="0">
      <selection activeCell="G15" sqref="G15"/>
    </sheetView>
  </sheetViews>
  <sheetFormatPr baseColWidth="10" defaultColWidth="11.46484375" defaultRowHeight="13.5" x14ac:dyDescent="0.35"/>
  <cols>
    <col min="1" max="2" width="11.46484375" style="17"/>
    <col min="3" max="3" width="51.6640625" style="17" customWidth="1"/>
    <col min="4" max="4" width="16" style="5" bestFit="1" customWidth="1"/>
    <col min="5" max="5" width="11.46484375" style="5"/>
    <col min="6" max="6" width="19.1328125" style="5" customWidth="1"/>
    <col min="7" max="7" width="27.33203125" style="5" customWidth="1"/>
    <col min="8" max="8" width="19.33203125" style="5" customWidth="1"/>
    <col min="9" max="16384" width="11.46484375" style="5"/>
  </cols>
  <sheetData>
    <row r="1" spans="1:4" ht="56.25" customHeight="1" x14ac:dyDescent="0.35">
      <c r="A1" s="27"/>
      <c r="B1" s="27"/>
      <c r="C1" s="27"/>
      <c r="D1" s="4"/>
    </row>
    <row r="2" spans="1:4" ht="35" customHeight="1" x14ac:dyDescent="0.35">
      <c r="A2" s="6" t="s">
        <v>20</v>
      </c>
      <c r="B2" s="7"/>
      <c r="D2" s="4"/>
    </row>
    <row r="3" spans="1:4" ht="20" customHeight="1" x14ac:dyDescent="0.35">
      <c r="A3" s="21" t="s">
        <v>31</v>
      </c>
      <c r="B3" s="7"/>
      <c r="D3" s="4"/>
    </row>
    <row r="4" spans="1:4" ht="10.050000000000001" customHeight="1" x14ac:dyDescent="0.35">
      <c r="B4" s="7"/>
      <c r="C4" s="8"/>
      <c r="D4" s="4"/>
    </row>
    <row r="5" spans="1:4" ht="20" customHeight="1" x14ac:dyDescent="0.35">
      <c r="A5" s="9">
        <f>TIME(9,0,0)</f>
        <v>0.375</v>
      </c>
      <c r="B5" s="9">
        <f>A5+TIME(0,15,0)</f>
        <v>0.38541666666666669</v>
      </c>
      <c r="C5" s="15" t="s">
        <v>19</v>
      </c>
      <c r="D5" s="10"/>
    </row>
    <row r="6" spans="1:4" ht="20" customHeight="1" x14ac:dyDescent="0.35">
      <c r="A6" s="11">
        <f>B5</f>
        <v>0.38541666666666669</v>
      </c>
      <c r="B6" s="11">
        <f>$A6+TIME(0,20,0)</f>
        <v>0.39930555555555558</v>
      </c>
      <c r="C6" s="24" t="s">
        <v>0</v>
      </c>
      <c r="D6" s="10"/>
    </row>
    <row r="7" spans="1:4" ht="10.050000000000001" customHeight="1" x14ac:dyDescent="0.35">
      <c r="A7" s="12"/>
      <c r="B7" s="12"/>
      <c r="C7" s="13"/>
      <c r="D7" s="10"/>
    </row>
    <row r="8" spans="1:4" ht="16.5" customHeight="1" x14ac:dyDescent="0.35">
      <c r="A8" s="12">
        <f>B6</f>
        <v>0.39930555555555558</v>
      </c>
      <c r="B8" s="11">
        <f>$A8+TIME(0,15,0)</f>
        <v>0.40972222222222227</v>
      </c>
      <c r="C8" s="24" t="s">
        <v>4</v>
      </c>
      <c r="D8" s="10"/>
    </row>
    <row r="9" spans="1:4" ht="20" customHeight="1" x14ac:dyDescent="0.35">
      <c r="A9" s="9">
        <f>B8</f>
        <v>0.40972222222222227</v>
      </c>
      <c r="B9" s="9">
        <f>A9+TIME(0,45,0)</f>
        <v>0.44097222222222227</v>
      </c>
      <c r="C9" s="15" t="s">
        <v>14</v>
      </c>
      <c r="D9" s="10"/>
    </row>
    <row r="10" spans="1:4" ht="20" customHeight="1" x14ac:dyDescent="0.35">
      <c r="A10" s="11">
        <f>B9</f>
        <v>0.44097222222222227</v>
      </c>
      <c r="B10" s="11">
        <f>A10+TIME(0,5,0)</f>
        <v>0.44444444444444448</v>
      </c>
      <c r="C10" s="24" t="s">
        <v>4</v>
      </c>
      <c r="D10" s="10"/>
    </row>
    <row r="11" spans="1:4" ht="10.050000000000001" customHeight="1" x14ac:dyDescent="0.35">
      <c r="D11" s="10"/>
    </row>
    <row r="12" spans="1:4" ht="20" customHeight="1" x14ac:dyDescent="0.35">
      <c r="A12" s="9">
        <f>B10</f>
        <v>0.44444444444444448</v>
      </c>
      <c r="B12" s="9">
        <f>A12+TIME(0,20,0)</f>
        <v>0.45833333333333337</v>
      </c>
      <c r="C12" s="24" t="s">
        <v>15</v>
      </c>
    </row>
    <row r="13" spans="1:4" ht="20" customHeight="1" x14ac:dyDescent="0.35">
      <c r="A13" s="12"/>
      <c r="B13" s="12"/>
      <c r="C13" s="15" t="s">
        <v>5</v>
      </c>
    </row>
    <row r="14" spans="1:4" ht="20" customHeight="1" x14ac:dyDescent="0.35">
      <c r="A14" s="16"/>
      <c r="B14" s="16"/>
      <c r="C14" s="22" t="str">
        <f>'Teams RM'!$B$3</f>
        <v>Circuit Surfers</v>
      </c>
    </row>
    <row r="15" spans="1:4" ht="19.5" customHeight="1" x14ac:dyDescent="0.35">
      <c r="A15" s="16"/>
      <c r="B15" s="16"/>
      <c r="C15" s="22" t="str">
        <f>'Teams RM'!$B$4</f>
        <v>Circuit Siblings</v>
      </c>
    </row>
    <row r="16" spans="1:4" ht="15" customHeight="1" x14ac:dyDescent="0.35">
      <c r="A16" s="12"/>
      <c r="B16" s="12"/>
      <c r="C16" s="22" t="str">
        <f>'Teams RM'!$B$5</f>
        <v>Electric Force</v>
      </c>
    </row>
    <row r="17" spans="1:4" ht="20" customHeight="1" x14ac:dyDescent="0.35">
      <c r="A17" s="12"/>
      <c r="B17" s="12"/>
      <c r="C17" s="22" t="str">
        <f>'Teams RM'!$B$6</f>
        <v>Robodudes</v>
      </c>
    </row>
    <row r="18" spans="1:4" ht="20" customHeight="1" x14ac:dyDescent="0.35">
      <c r="A18" s="12"/>
      <c r="B18" s="12"/>
      <c r="C18" s="22" t="str">
        <f>'Teams RM'!$B$7</f>
        <v>MYK Team</v>
      </c>
    </row>
    <row r="19" spans="1:4" ht="10.050000000000001" customHeight="1" x14ac:dyDescent="0.35"/>
    <row r="20" spans="1:4" ht="20" customHeight="1" x14ac:dyDescent="0.35">
      <c r="A20" s="9">
        <f>B12</f>
        <v>0.45833333333333337</v>
      </c>
      <c r="B20" s="9">
        <f>A20+TIME(0,5,0)</f>
        <v>0.46180555555555558</v>
      </c>
      <c r="C20" s="24" t="s">
        <v>7</v>
      </c>
    </row>
    <row r="21" spans="1:4" ht="20" customHeight="1" x14ac:dyDescent="0.35">
      <c r="A21" s="16">
        <f>B20</f>
        <v>0.46180555555555558</v>
      </c>
      <c r="B21" s="16">
        <f>A21+TIME(0,30,0)</f>
        <v>0.4826388888888889</v>
      </c>
      <c r="C21" s="15" t="s">
        <v>10</v>
      </c>
    </row>
    <row r="22" spans="1:4" ht="20" customHeight="1" x14ac:dyDescent="0.35">
      <c r="A22" s="11">
        <f>B21</f>
        <v>0.4826388888888889</v>
      </c>
      <c r="B22" s="11">
        <f>A22+TIME(0,5,0)</f>
        <v>0.4861111111111111</v>
      </c>
      <c r="C22" s="24" t="s">
        <v>4</v>
      </c>
      <c r="D22" s="10"/>
    </row>
    <row r="23" spans="1:4" ht="10.050000000000001" customHeight="1" x14ac:dyDescent="0.35"/>
    <row r="24" spans="1:4" ht="20" customHeight="1" x14ac:dyDescent="0.35">
      <c r="A24" s="9">
        <f>B22</f>
        <v>0.4861111111111111</v>
      </c>
      <c r="B24" s="9">
        <f>A24+TIME(0,20,0)</f>
        <v>0.5</v>
      </c>
      <c r="C24" s="24" t="s">
        <v>16</v>
      </c>
      <c r="D24" s="10"/>
    </row>
    <row r="25" spans="1:4" ht="20" customHeight="1" x14ac:dyDescent="0.35">
      <c r="A25" s="4"/>
      <c r="B25" s="4"/>
      <c r="C25" s="15" t="s">
        <v>5</v>
      </c>
    </row>
    <row r="26" spans="1:4" ht="18.75" customHeight="1" x14ac:dyDescent="0.35">
      <c r="A26" s="12"/>
      <c r="B26" s="12"/>
      <c r="C26" s="22" t="str">
        <f>'Teams RM'!$B$7</f>
        <v>MYK Team</v>
      </c>
      <c r="D26" s="10"/>
    </row>
    <row r="27" spans="1:4" ht="15" customHeight="1" x14ac:dyDescent="0.35">
      <c r="A27" s="12"/>
      <c r="B27" s="12"/>
      <c r="C27" s="22" t="str">
        <f>'Teams RM'!$B$6</f>
        <v>Robodudes</v>
      </c>
    </row>
    <row r="28" spans="1:4" ht="20" customHeight="1" x14ac:dyDescent="0.35">
      <c r="A28" s="12"/>
      <c r="B28" s="12"/>
      <c r="C28" s="22" t="str">
        <f>'Teams RM'!$B$5</f>
        <v>Electric Force</v>
      </c>
    </row>
    <row r="29" spans="1:4" ht="20" customHeight="1" x14ac:dyDescent="0.35">
      <c r="A29" s="12"/>
      <c r="B29" s="12"/>
      <c r="C29" s="22" t="str">
        <f>'Teams RM'!$B$4</f>
        <v>Circuit Siblings</v>
      </c>
    </row>
    <row r="30" spans="1:4" ht="20" customHeight="1" x14ac:dyDescent="0.35">
      <c r="A30" s="11"/>
      <c r="B30" s="11"/>
      <c r="C30" s="22" t="str">
        <f>'Teams RM'!$B$3</f>
        <v>Circuit Surfers</v>
      </c>
    </row>
    <row r="31" spans="1:4" ht="10.050000000000001" customHeight="1" x14ac:dyDescent="0.35"/>
    <row r="32" spans="1:4" ht="20" customHeight="1" x14ac:dyDescent="0.35">
      <c r="A32" s="9">
        <f>B24</f>
        <v>0.5</v>
      </c>
      <c r="B32" s="9">
        <f>A32+TIME(1,0,0)</f>
        <v>0.54166666666666663</v>
      </c>
      <c r="C32" s="24" t="s">
        <v>8</v>
      </c>
    </row>
    <row r="33" spans="1:4" ht="20" customHeight="1" x14ac:dyDescent="0.35">
      <c r="A33" s="11">
        <f>B32</f>
        <v>0.54166666666666663</v>
      </c>
      <c r="B33" s="11">
        <f>A33+TIME(0,20,0)</f>
        <v>0.55555555555555547</v>
      </c>
      <c r="C33" s="25" t="s">
        <v>11</v>
      </c>
    </row>
    <row r="34" spans="1:4" ht="10.050000000000001" customHeight="1" x14ac:dyDescent="0.35">
      <c r="A34" s="12"/>
      <c r="B34" s="12"/>
      <c r="D34" s="10"/>
    </row>
    <row r="35" spans="1:4" ht="20" customHeight="1" x14ac:dyDescent="0.35">
      <c r="A35" s="9">
        <f>B33</f>
        <v>0.55555555555555547</v>
      </c>
      <c r="B35" s="9">
        <f>A35+TIME(2,0,0)</f>
        <v>0.63888888888888884</v>
      </c>
      <c r="C35" s="15" t="s">
        <v>12</v>
      </c>
    </row>
    <row r="36" spans="1:4" ht="20" customHeight="1" x14ac:dyDescent="0.35">
      <c r="A36" s="11">
        <f>B35</f>
        <v>0.63888888888888884</v>
      </c>
      <c r="B36" s="11">
        <f>A36+TIME(0,10,0)</f>
        <v>0.64583333333333326</v>
      </c>
      <c r="C36" s="24" t="s">
        <v>4</v>
      </c>
      <c r="D36" s="10"/>
    </row>
    <row r="37" spans="1:4" ht="10.050000000000001" customHeight="1" x14ac:dyDescent="0.35"/>
    <row r="38" spans="1:4" ht="20" customHeight="1" x14ac:dyDescent="0.35">
      <c r="A38" s="9">
        <f>B36</f>
        <v>0.64583333333333326</v>
      </c>
      <c r="B38" s="9">
        <f>A38+TIME(0,20,0)</f>
        <v>0.6597222222222221</v>
      </c>
      <c r="C38" s="24" t="s">
        <v>18</v>
      </c>
    </row>
    <row r="39" spans="1:4" ht="18.75" customHeight="1" x14ac:dyDescent="0.35">
      <c r="A39" s="4"/>
      <c r="B39" s="4"/>
      <c r="C39" s="15" t="s">
        <v>5</v>
      </c>
    </row>
    <row r="40" spans="1:4" ht="15" customHeight="1" x14ac:dyDescent="0.35">
      <c r="A40" s="4"/>
      <c r="B40" s="4"/>
      <c r="C40" s="22" t="str">
        <f>'Teams RM'!$B$6</f>
        <v>Robodudes</v>
      </c>
    </row>
    <row r="41" spans="1:4" ht="20" customHeight="1" x14ac:dyDescent="0.35">
      <c r="A41" s="12"/>
      <c r="B41" s="12"/>
      <c r="C41" s="22" t="str">
        <f>'Teams RM'!$B$7</f>
        <v>MYK Team</v>
      </c>
    </row>
    <row r="42" spans="1:4" ht="20" customHeight="1" x14ac:dyDescent="0.35">
      <c r="A42" s="12"/>
      <c r="B42" s="12"/>
      <c r="C42" s="22" t="str">
        <f>'Teams RM'!$B$3</f>
        <v>Circuit Surfers</v>
      </c>
    </row>
    <row r="43" spans="1:4" ht="20" customHeight="1" x14ac:dyDescent="0.35">
      <c r="A43" s="12"/>
      <c r="B43" s="12"/>
      <c r="C43" s="22" t="str">
        <f>'Teams RM'!$B$4</f>
        <v>Circuit Siblings</v>
      </c>
    </row>
    <row r="44" spans="1:4" ht="20" customHeight="1" x14ac:dyDescent="0.35">
      <c r="A44" s="11"/>
      <c r="B44" s="11"/>
      <c r="C44" s="22" t="str">
        <f>'Teams RM'!$B$5</f>
        <v>Electric Force</v>
      </c>
    </row>
    <row r="45" spans="1:4" ht="10.050000000000001" customHeight="1" x14ac:dyDescent="0.35"/>
    <row r="46" spans="1:4" ht="20" customHeight="1" x14ac:dyDescent="0.35">
      <c r="A46" s="9">
        <f>B38</f>
        <v>0.6597222222222221</v>
      </c>
      <c r="B46" s="9">
        <f>A46+TIME(0,5,0)</f>
        <v>0.66319444444444431</v>
      </c>
      <c r="C46" s="24" t="s">
        <v>7</v>
      </c>
      <c r="D46" s="10"/>
    </row>
    <row r="47" spans="1:4" ht="20" customHeight="1" x14ac:dyDescent="0.35">
      <c r="A47" s="16">
        <f>B46</f>
        <v>0.66319444444444431</v>
      </c>
      <c r="B47" s="16">
        <f>A47+TIME(1,0,0)</f>
        <v>0.70486111111111094</v>
      </c>
      <c r="C47" s="15" t="s">
        <v>13</v>
      </c>
    </row>
    <row r="48" spans="1:4" ht="20" customHeight="1" x14ac:dyDescent="0.35">
      <c r="A48" s="11">
        <f>B47</f>
        <v>0.70486111111111094</v>
      </c>
      <c r="B48" s="11">
        <f>A48+TIME(0,10,0)</f>
        <v>0.71180555555555536</v>
      </c>
      <c r="C48" s="24" t="s">
        <v>4</v>
      </c>
      <c r="D48" s="10"/>
    </row>
    <row r="49" spans="1:7" ht="20" customHeight="1" x14ac:dyDescent="0.35"/>
    <row r="50" spans="1:7" ht="20" customHeight="1" x14ac:dyDescent="0.35">
      <c r="A50" s="9">
        <f>B48</f>
        <v>0.71180555555555536</v>
      </c>
      <c r="B50" s="9">
        <f>A50+TIME(0,20,0)</f>
        <v>0.7256944444444442</v>
      </c>
      <c r="C50" s="24" t="s">
        <v>17</v>
      </c>
    </row>
    <row r="51" spans="1:7" ht="18.75" customHeight="1" x14ac:dyDescent="0.35">
      <c r="A51" s="4"/>
      <c r="B51" s="4"/>
      <c r="C51" s="15" t="s">
        <v>5</v>
      </c>
    </row>
    <row r="52" spans="1:7" ht="15" customHeight="1" x14ac:dyDescent="0.35">
      <c r="A52" s="16"/>
      <c r="B52" s="16"/>
      <c r="C52" s="22" t="str">
        <f>'Teams RM'!$B$5</f>
        <v>Electric Force</v>
      </c>
    </row>
    <row r="53" spans="1:7" ht="20" customHeight="1" x14ac:dyDescent="0.35">
      <c r="A53" s="16"/>
      <c r="B53" s="16"/>
      <c r="C53" s="22" t="str">
        <f>'Teams RM'!$B$4</f>
        <v>Circuit Siblings</v>
      </c>
    </row>
    <row r="54" spans="1:7" ht="20" customHeight="1" x14ac:dyDescent="0.35">
      <c r="A54" s="16"/>
      <c r="B54" s="16"/>
      <c r="C54" s="22" t="str">
        <f>'Teams RM'!$B$3</f>
        <v>Circuit Surfers</v>
      </c>
    </row>
    <row r="55" spans="1:7" ht="20" customHeight="1" x14ac:dyDescent="0.35">
      <c r="A55" s="12"/>
      <c r="B55" s="12"/>
      <c r="C55" s="22" t="str">
        <f>'Teams RM'!$B$7</f>
        <v>MYK Team</v>
      </c>
    </row>
    <row r="56" spans="1:7" ht="20" customHeight="1" x14ac:dyDescent="0.35">
      <c r="A56" s="11"/>
      <c r="B56" s="11"/>
      <c r="C56" s="22" t="str">
        <f>'Teams RM'!$B$6</f>
        <v>Robodudes</v>
      </c>
    </row>
    <row r="57" spans="1:7" ht="10.050000000000001" customHeight="1" x14ac:dyDescent="0.35"/>
    <row r="58" spans="1:7" ht="20" customHeight="1" x14ac:dyDescent="0.35">
      <c r="A58" s="14">
        <f>B50</f>
        <v>0.7256944444444442</v>
      </c>
      <c r="B58" s="14">
        <f>A58+TIME(0,15,0)</f>
        <v>0.73611111111111083</v>
      </c>
      <c r="C58" s="24" t="s">
        <v>7</v>
      </c>
    </row>
    <row r="59" spans="1:7" ht="10.050000000000001" customHeight="1" x14ac:dyDescent="0.35"/>
    <row r="60" spans="1:7" ht="20" customHeight="1" x14ac:dyDescent="0.35">
      <c r="A60" s="14">
        <f>B58</f>
        <v>0.73611111111111083</v>
      </c>
      <c r="B60" s="14">
        <f>A60+TIME(0,20,0)</f>
        <v>0.74999999999999967</v>
      </c>
      <c r="C60" s="15" t="s">
        <v>1</v>
      </c>
    </row>
    <row r="61" spans="1:7" ht="20" customHeight="1" x14ac:dyDescent="0.35">
      <c r="D61" s="19"/>
      <c r="E61" s="19"/>
      <c r="F61" s="19"/>
      <c r="G61" s="19"/>
    </row>
    <row r="62" spans="1:7" ht="15" customHeight="1" x14ac:dyDescent="0.35"/>
    <row r="63" spans="1:7" ht="15" customHeight="1" x14ac:dyDescent="0.35"/>
    <row r="64" spans="1:7" ht="15" customHeight="1" x14ac:dyDescent="0.35"/>
    <row r="65" spans="1:3" ht="15" customHeight="1" x14ac:dyDescent="0.35"/>
    <row r="66" spans="1:3" ht="15" customHeight="1" x14ac:dyDescent="0.35"/>
    <row r="67" spans="1:3" ht="15" customHeight="1" x14ac:dyDescent="0.35"/>
    <row r="68" spans="1:3" ht="15" customHeight="1" x14ac:dyDescent="0.35"/>
    <row r="69" spans="1:3" ht="15" customHeight="1" x14ac:dyDescent="0.35"/>
    <row r="70" spans="1:3" ht="15" customHeight="1" x14ac:dyDescent="0.35"/>
    <row r="71" spans="1:3" ht="15" customHeight="1" x14ac:dyDescent="0.35"/>
    <row r="72" spans="1:3" ht="15" customHeight="1" x14ac:dyDescent="0.35"/>
    <row r="73" spans="1:3" ht="15" customHeight="1" x14ac:dyDescent="0.35"/>
    <row r="74" spans="1:3" ht="15" customHeight="1" x14ac:dyDescent="0.35">
      <c r="A74" s="18"/>
      <c r="B74" s="18"/>
      <c r="C74" s="18"/>
    </row>
    <row r="75" spans="1:3" ht="15" customHeight="1" x14ac:dyDescent="0.35">
      <c r="A75" s="18"/>
      <c r="B75" s="18"/>
      <c r="C75" s="18"/>
    </row>
    <row r="76" spans="1:3" x14ac:dyDescent="0.35">
      <c r="A76" s="18"/>
      <c r="B76" s="18"/>
      <c r="C76" s="18"/>
    </row>
    <row r="77" spans="1:3" x14ac:dyDescent="0.35">
      <c r="A77" s="18"/>
      <c r="B77" s="18"/>
      <c r="C77" s="18"/>
    </row>
  </sheetData>
  <mergeCells count="1">
    <mergeCell ref="A1:C1"/>
  </mergeCells>
  <pageMargins left="0.7" right="0.7" top="0.75" bottom="0.75" header="0.3" footer="0.3"/>
  <pageSetup paperSize="9" scale="59" fitToWidth="0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Teams RM</vt:lpstr>
      <vt:lpstr>ZeitplanRM_1Tisch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Schutzeichel</dc:creator>
  <cp:lastModifiedBy>Maxim Wester</cp:lastModifiedBy>
  <cp:lastPrinted>2023-03-23T22:04:12Z</cp:lastPrinted>
  <dcterms:created xsi:type="dcterms:W3CDTF">2012-03-28T18:04:03Z</dcterms:created>
  <dcterms:modified xsi:type="dcterms:W3CDTF">2025-03-29T11:37:01Z</dcterms:modified>
</cp:coreProperties>
</file>